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H21" s="1"/>
  <c r="G19"/>
  <c r="G18"/>
  <c r="G17"/>
  <c r="G16"/>
  <c r="H13"/>
  <c r="H14" s="1"/>
  <c r="G12"/>
  <c r="G11"/>
  <c r="G9"/>
</calcChain>
</file>

<file path=xl/sharedStrings.xml><?xml version="1.0" encoding="utf-8"?>
<sst xmlns="http://schemas.openxmlformats.org/spreadsheetml/2006/main" count="55" uniqueCount="31">
  <si>
    <t>№ п/п</t>
  </si>
  <si>
    <t>Сведения о лице, с которым заключен договор</t>
  </si>
  <si>
    <t>Предмет договора</t>
  </si>
  <si>
    <t>Дата заключения договора</t>
  </si>
  <si>
    <t>Дата начала исполнения обязательств по договору</t>
  </si>
  <si>
    <t>Срок действия договора</t>
  </si>
  <si>
    <t>Объем товаров (работ, услуг), реализуемых по договору</t>
  </si>
  <si>
    <t>Вид используемого теплоносителя</t>
  </si>
  <si>
    <t>Параметры используемого теплоносителя</t>
  </si>
  <si>
    <t>Гкал/час</t>
  </si>
  <si>
    <t>Гкал</t>
  </si>
  <si>
    <t>Бюджеты</t>
  </si>
  <si>
    <t xml:space="preserve"> </t>
  </si>
  <si>
    <t>теплоснабжение</t>
  </si>
  <si>
    <t>1год</t>
  </si>
  <si>
    <t>вода</t>
  </si>
  <si>
    <t>95-70°С</t>
  </si>
  <si>
    <t>КОТЕЛЬНАЯ больницы с. Новоильинка</t>
  </si>
  <si>
    <t>КГБУЗ "Хабарская ЦРБ"</t>
  </si>
  <si>
    <t>КОТЕЛЬНАЯ школы с. Новоильинка</t>
  </si>
  <si>
    <t>Администрация Новоильинского сельсовета</t>
  </si>
  <si>
    <t>МБОУ "Ильинская СОШ"</t>
  </si>
  <si>
    <t>Итого по котельой</t>
  </si>
  <si>
    <t>Всего по бюджетным организациям:</t>
  </si>
  <si>
    <t>МКП Хабарского района "Коммунальщик" с.Новоильинка</t>
  </si>
  <si>
    <t>НАСЕЛЕНИЕ</t>
  </si>
  <si>
    <t>КОТЕЛЬНАЯ баня с. Новоильинка</t>
  </si>
  <si>
    <t>КОТЕЛЬНАЯ РТМ с. Новоильинка</t>
  </si>
  <si>
    <t>КОТЕЛЬНАЯ школа с. Новоильинка (Модульная)</t>
  </si>
  <si>
    <t>Всего по  населению:</t>
  </si>
  <si>
    <t>Всего с.Новоильинка: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</si>
</sst>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8" fillId="0" borderId="1" xfId="1" applyFont="1" applyFill="1" applyBorder="1"/>
    <xf numFmtId="0" fontId="8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21" sqref="H21"/>
    </sheetView>
  </sheetViews>
  <sheetFormatPr defaultRowHeight="15"/>
  <cols>
    <col min="1" max="1" width="6.28515625" customWidth="1"/>
    <col min="2" max="2" width="48.28515625" customWidth="1"/>
    <col min="3" max="3" width="14.140625" customWidth="1"/>
    <col min="4" max="4" width="12.28515625" customWidth="1"/>
    <col min="5" max="5" width="11.7109375" customWidth="1"/>
    <col min="6" max="6" width="10.85546875" bestFit="1" customWidth="1"/>
    <col min="7" max="7" width="10.85546875" customWidth="1"/>
    <col min="8" max="8" width="11.42578125" customWidth="1"/>
    <col min="9" max="9" width="11.7109375" customWidth="1"/>
    <col min="10" max="10" width="11.5703125" customWidth="1"/>
  </cols>
  <sheetData>
    <row r="1" spans="1:10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0" t="s">
        <v>0</v>
      </c>
      <c r="B3" s="22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/>
      <c r="I3" s="18" t="s">
        <v>7</v>
      </c>
      <c r="J3" s="18" t="s">
        <v>8</v>
      </c>
    </row>
    <row r="4" spans="1:10">
      <c r="A4" s="21"/>
      <c r="B4" s="23"/>
      <c r="C4" s="18"/>
      <c r="D4" s="18"/>
      <c r="E4" s="18"/>
      <c r="F4" s="18"/>
      <c r="G4" s="3" t="s">
        <v>9</v>
      </c>
      <c r="H4" s="3" t="s">
        <v>10</v>
      </c>
      <c r="I4" s="18"/>
      <c r="J4" s="18"/>
    </row>
    <row r="5" spans="1:10">
      <c r="A5" s="17"/>
      <c r="B5" s="18"/>
      <c r="C5" s="18"/>
      <c r="D5" s="18"/>
      <c r="E5" s="18"/>
      <c r="F5" s="18"/>
      <c r="G5" s="18"/>
      <c r="H5" s="18"/>
      <c r="I5" s="18"/>
      <c r="J5" s="18"/>
    </row>
    <row r="6" spans="1:10">
      <c r="A6" s="4"/>
      <c r="B6" s="5"/>
      <c r="C6" s="3"/>
      <c r="D6" s="3"/>
      <c r="E6" s="3"/>
      <c r="F6" s="3"/>
      <c r="G6" s="3"/>
      <c r="H6" s="3"/>
      <c r="I6" s="3"/>
      <c r="J6" s="3"/>
    </row>
    <row r="7" spans="1:10" ht="15.75">
      <c r="A7" s="4"/>
      <c r="B7" s="6" t="s">
        <v>11</v>
      </c>
      <c r="C7" s="3"/>
      <c r="D7" s="3"/>
      <c r="E7" s="3"/>
      <c r="F7" s="3"/>
      <c r="G7" s="3"/>
      <c r="H7" s="3"/>
      <c r="I7" s="3"/>
      <c r="J7" s="3"/>
    </row>
    <row r="8" spans="1:10">
      <c r="A8" s="1"/>
      <c r="B8" s="7" t="s">
        <v>17</v>
      </c>
      <c r="C8" s="1"/>
      <c r="D8" s="8"/>
      <c r="E8" s="8"/>
      <c r="F8" s="8"/>
      <c r="G8" s="9"/>
      <c r="H8" s="10" t="s">
        <v>12</v>
      </c>
      <c r="I8" s="2" t="s">
        <v>12</v>
      </c>
      <c r="J8" s="2" t="s">
        <v>16</v>
      </c>
    </row>
    <row r="9" spans="1:10">
      <c r="A9" s="1">
        <v>1</v>
      </c>
      <c r="B9" s="11" t="s">
        <v>18</v>
      </c>
      <c r="C9" s="1" t="s">
        <v>13</v>
      </c>
      <c r="D9" s="8">
        <v>44562</v>
      </c>
      <c r="E9" s="8">
        <v>44562</v>
      </c>
      <c r="F9" s="8" t="s">
        <v>14</v>
      </c>
      <c r="G9" s="9">
        <f t="shared" ref="G9" si="0">H9/5088</f>
        <v>3.6420990566037738E-2</v>
      </c>
      <c r="H9" s="10">
        <v>185.31</v>
      </c>
      <c r="I9" s="2" t="s">
        <v>15</v>
      </c>
      <c r="J9" s="2" t="s">
        <v>16</v>
      </c>
    </row>
    <row r="10" spans="1:10">
      <c r="A10" s="1"/>
      <c r="B10" s="7" t="s">
        <v>19</v>
      </c>
      <c r="C10" s="1"/>
      <c r="D10" s="8"/>
      <c r="E10" s="8"/>
      <c r="F10" s="8"/>
      <c r="G10" s="9"/>
      <c r="H10" s="10" t="s">
        <v>12</v>
      </c>
      <c r="I10" s="2"/>
      <c r="J10" s="2"/>
    </row>
    <row r="11" spans="1:10">
      <c r="A11" s="1">
        <v>2</v>
      </c>
      <c r="B11" s="11" t="s">
        <v>20</v>
      </c>
      <c r="C11" s="1" t="s">
        <v>13</v>
      </c>
      <c r="D11" s="8">
        <v>44562</v>
      </c>
      <c r="E11" s="8">
        <v>44562</v>
      </c>
      <c r="F11" s="8" t="s">
        <v>14</v>
      </c>
      <c r="G11" s="9">
        <f t="shared" ref="G11:G12" si="1">H11/5088</f>
        <v>7.8437499999999993E-2</v>
      </c>
      <c r="H11" s="10">
        <v>399.09</v>
      </c>
      <c r="I11" s="2" t="s">
        <v>15</v>
      </c>
      <c r="J11" s="2" t="s">
        <v>16</v>
      </c>
    </row>
    <row r="12" spans="1:10">
      <c r="A12" s="1">
        <v>3</v>
      </c>
      <c r="B12" s="11" t="s">
        <v>21</v>
      </c>
      <c r="C12" s="1" t="s">
        <v>13</v>
      </c>
      <c r="D12" s="8">
        <v>44562</v>
      </c>
      <c r="E12" s="8">
        <v>44562</v>
      </c>
      <c r="F12" s="8" t="s">
        <v>14</v>
      </c>
      <c r="G12" s="9">
        <f t="shared" si="1"/>
        <v>0.15653419811320754</v>
      </c>
      <c r="H12" s="10">
        <v>796.44600000000003</v>
      </c>
      <c r="I12" s="2" t="s">
        <v>15</v>
      </c>
      <c r="J12" s="2" t="s">
        <v>16</v>
      </c>
    </row>
    <row r="13" spans="1:10">
      <c r="A13" s="1"/>
      <c r="B13" s="11" t="s">
        <v>22</v>
      </c>
      <c r="C13" s="1"/>
      <c r="D13" s="8"/>
      <c r="E13" s="8"/>
      <c r="F13" s="8"/>
      <c r="G13" s="9"/>
      <c r="H13" s="10">
        <f>SUM(H11:H12)</f>
        <v>1195.5360000000001</v>
      </c>
      <c r="I13" s="2"/>
      <c r="J13" s="2"/>
    </row>
    <row r="14" spans="1:10">
      <c r="A14" s="1"/>
      <c r="B14" s="13" t="s">
        <v>23</v>
      </c>
      <c r="C14" s="1"/>
      <c r="D14" s="8"/>
      <c r="E14" s="8"/>
      <c r="F14" s="8"/>
      <c r="G14" s="9"/>
      <c r="H14" s="16">
        <f>SUM(H9,H13)</f>
        <v>1380.846</v>
      </c>
      <c r="I14" s="2"/>
      <c r="J14" s="2"/>
    </row>
    <row r="15" spans="1:10">
      <c r="A15" s="1"/>
      <c r="B15" s="7" t="s">
        <v>25</v>
      </c>
      <c r="C15" s="1"/>
      <c r="D15" s="8"/>
      <c r="E15" s="8"/>
      <c r="F15" s="2"/>
      <c r="G15" s="9"/>
      <c r="H15" s="10"/>
      <c r="I15" s="2"/>
      <c r="J15" s="2"/>
    </row>
    <row r="16" spans="1:10">
      <c r="A16" s="1"/>
      <c r="B16" s="12" t="s">
        <v>26</v>
      </c>
      <c r="C16" s="1" t="s">
        <v>13</v>
      </c>
      <c r="D16" s="8"/>
      <c r="E16" s="8"/>
      <c r="F16" s="2"/>
      <c r="G16" s="9">
        <f t="shared" ref="G16:G19" si="2">H16/5088</f>
        <v>2.2894367566570428E-2</v>
      </c>
      <c r="H16" s="10">
        <v>116.48654217871034</v>
      </c>
      <c r="I16" s="2" t="s">
        <v>15</v>
      </c>
      <c r="J16" s="2" t="s">
        <v>16</v>
      </c>
    </row>
    <row r="17" spans="1:10">
      <c r="A17" s="1"/>
      <c r="B17" s="12" t="s">
        <v>17</v>
      </c>
      <c r="C17" s="1" t="s">
        <v>13</v>
      </c>
      <c r="D17" s="8"/>
      <c r="E17" s="8"/>
      <c r="F17" s="2"/>
      <c r="G17" s="9">
        <f t="shared" si="2"/>
        <v>2.8573645491879588E-3</v>
      </c>
      <c r="H17" s="10">
        <v>14.538270826268334</v>
      </c>
      <c r="I17" s="2" t="s">
        <v>15</v>
      </c>
      <c r="J17" s="2" t="s">
        <v>16</v>
      </c>
    </row>
    <row r="18" spans="1:10">
      <c r="A18" s="1"/>
      <c r="B18" s="12" t="s">
        <v>27</v>
      </c>
      <c r="C18" s="1" t="s">
        <v>13</v>
      </c>
      <c r="D18" s="8"/>
      <c r="E18" s="8"/>
      <c r="F18" s="2"/>
      <c r="G18" s="9">
        <f t="shared" si="2"/>
        <v>2.0497868267251584E-2</v>
      </c>
      <c r="H18" s="10">
        <v>104.29315374377606</v>
      </c>
      <c r="I18" s="2" t="s">
        <v>15</v>
      </c>
      <c r="J18" s="2" t="s">
        <v>16</v>
      </c>
    </row>
    <row r="19" spans="1:10">
      <c r="A19" s="1"/>
      <c r="B19" s="12" t="s">
        <v>28</v>
      </c>
      <c r="C19" s="1" t="s">
        <v>13</v>
      </c>
      <c r="D19" s="8"/>
      <c r="E19" s="8"/>
      <c r="F19" s="2"/>
      <c r="G19" s="9">
        <f t="shared" si="2"/>
        <v>2.7659005226754907E-2</v>
      </c>
      <c r="H19" s="10">
        <v>140.72901859372897</v>
      </c>
      <c r="I19" s="2" t="s">
        <v>15</v>
      </c>
      <c r="J19" s="2" t="s">
        <v>16</v>
      </c>
    </row>
    <row r="20" spans="1:10">
      <c r="A20" s="1"/>
      <c r="B20" s="13" t="s">
        <v>29</v>
      </c>
      <c r="C20" s="1"/>
      <c r="D20" s="8"/>
      <c r="E20" s="8"/>
      <c r="F20" s="8"/>
      <c r="G20" s="9"/>
      <c r="H20" s="16">
        <f>SUM(H19,H18,H17,H16)</f>
        <v>376.04698534248371</v>
      </c>
      <c r="I20" s="2"/>
      <c r="J20" s="2"/>
    </row>
    <row r="21" spans="1:10">
      <c r="A21" s="14"/>
      <c r="B21" s="13" t="s">
        <v>30</v>
      </c>
      <c r="C21" s="14"/>
      <c r="D21" s="14"/>
      <c r="E21" s="14"/>
      <c r="F21" s="14"/>
      <c r="G21" s="14"/>
      <c r="H21" s="15">
        <f>SUM(H20,H14)</f>
        <v>1756.8929853424838</v>
      </c>
      <c r="I21" s="14"/>
      <c r="J21" s="14"/>
    </row>
  </sheetData>
  <mergeCells count="11">
    <mergeCell ref="A5:J5"/>
    <mergeCell ref="A1:J1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operator1</dc:creator>
  <cp:lastModifiedBy>operator1</cp:lastModifiedBy>
  <dcterms:created xsi:type="dcterms:W3CDTF">2022-11-21T03:11:12Z</dcterms:created>
  <dcterms:modified xsi:type="dcterms:W3CDTF">2022-11-21T03:23:05Z</dcterms:modified>
</cp:coreProperties>
</file>